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codeName="ThisWorkbook"/>
  <xr:revisionPtr revIDLastSave="0" documentId="13_ncr:1_{DBB2FAFD-1038-4515-B4CB-B482364E6BC9}" xr6:coauthVersionLast="47" xr6:coauthVersionMax="47" xr10:uidLastSave="{00000000-0000-0000-0000-000000000000}"/>
  <bookViews>
    <workbookView xWindow="-120" yWindow="-120" windowWidth="29040" windowHeight="15720" tabRatio="629" xr2:uid="{00000000-000D-0000-FFFF-FFFF00000000}"/>
  </bookViews>
  <sheets>
    <sheet name="運用保守" sheetId="30" r:id="rId1"/>
  </sheets>
  <definedNames>
    <definedName name="_xlnm._FilterDatabase" localSheetId="0" hidden="1">運用保守!$A$3:$E$3</definedName>
    <definedName name="_grp1">#REF!</definedName>
    <definedName name="GRPALL">#REF!</definedName>
    <definedName name="_xlnm.Print_Area" localSheetId="0">運用保守!$A$1:$G$30</definedName>
    <definedName name="_xlnm.Print_Titles" localSheetId="0">運用保守!$1:$3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30" l="1"/>
  <c r="G30" i="30"/>
  <c r="G30" i="30" a="1"/>
  <c r="G29" i="30" a="1"/>
  <c r="G29" i="30" s="1"/>
  <c r="G28" i="30" a="1"/>
  <c r="G28" i="30" s="1"/>
  <c r="G27" i="30" a="1"/>
  <c r="G27" i="30" s="1"/>
  <c r="G26" i="30" a="1"/>
  <c r="G26" i="30" s="1"/>
  <c r="G25" i="30" a="1"/>
  <c r="G25" i="30" s="1"/>
  <c r="G24" i="30"/>
  <c r="G24" i="30" a="1"/>
  <c r="G23" i="30" a="1"/>
  <c r="G23" i="30" s="1"/>
  <c r="G22" i="30" a="1"/>
  <c r="G22" i="30" s="1"/>
  <c r="G21" i="30" a="1"/>
  <c r="G21" i="30" s="1"/>
  <c r="G20" i="30" a="1"/>
  <c r="G20" i="30" s="1"/>
  <c r="G19" i="30" a="1"/>
  <c r="G19" i="30" s="1"/>
  <c r="G18" i="30"/>
  <c r="G18" i="30" a="1"/>
  <c r="G17" i="30" a="1"/>
  <c r="G17" i="30" s="1"/>
  <c r="G16" i="30" a="1"/>
  <c r="G16" i="30" s="1"/>
  <c r="G15" i="30" a="1"/>
  <c r="G15" i="30" s="1"/>
  <c r="G14" i="30" a="1"/>
  <c r="G14" i="30" s="1"/>
  <c r="G13" i="30" a="1"/>
  <c r="G13" i="30" s="1"/>
  <c r="G12" i="30" a="1"/>
  <c r="G12" i="30" s="1"/>
  <c r="G11" i="30" a="1"/>
  <c r="G11" i="30" s="1"/>
  <c r="G10" i="30" a="1"/>
  <c r="G10" i="30" s="1"/>
  <c r="G9" i="30" a="1"/>
  <c r="G9" i="30" s="1"/>
  <c r="G8" i="30" a="1"/>
  <c r="G8" i="30" s="1"/>
  <c r="G7" i="30" a="1"/>
  <c r="G7" i="30" s="1"/>
  <c r="G6" i="30"/>
  <c r="G6" i="30" a="1"/>
  <c r="G5" i="30" a="1"/>
  <c r="G5" i="30" s="1"/>
  <c r="G4" i="30" a="1"/>
  <c r="G4" i="3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<sst xmlns="http://schemas.openxmlformats.org/spreadsheetml/2006/main" count="72" uniqueCount="72">
  <si>
    <t>第一階層</t>
    <rPh sb="0" eb="2">
      <t>ダイイチ</t>
    </rPh>
    <rPh sb="2" eb="4">
      <t>カイソウ</t>
    </rPh>
    <phoneticPr fontId="23"/>
  </si>
  <si>
    <t>第二階層</t>
    <rPh sb="0" eb="2">
      <t>ダイニ</t>
    </rPh>
    <rPh sb="2" eb="4">
      <t>カイソウ</t>
    </rPh>
    <phoneticPr fontId="23"/>
  </si>
  <si>
    <t>1. 運用保守</t>
  </si>
  <si>
    <t>1.1. 通常運用</t>
    <rPh sb="5" eb="7">
      <t>ツウジョウ</t>
    </rPh>
    <rPh sb="7" eb="9">
      <t>ウンヨウ</t>
    </rPh>
    <phoneticPr fontId="23"/>
  </si>
  <si>
    <t>1.1.1.</t>
  </si>
  <si>
    <t>1.1.2.</t>
    <phoneticPr fontId="24"/>
  </si>
  <si>
    <t>1.1.3.</t>
    <phoneticPr fontId="24"/>
  </si>
  <si>
    <t>1.1.4.</t>
  </si>
  <si>
    <t xml:space="preserve">利用するサービスで使用済みのデータ容量やサービスの性能について監視を行い、想定された容量・性能内で運用していることを確認できること。
</t>
    <phoneticPr fontId="24"/>
  </si>
  <si>
    <t>1.2. 障害対応</t>
    <rPh sb="5" eb="7">
      <t>ショウガイ</t>
    </rPh>
    <rPh sb="7" eb="9">
      <t>タイオウ</t>
    </rPh>
    <phoneticPr fontId="23"/>
  </si>
  <si>
    <t>1.2.1.</t>
  </si>
  <si>
    <t>1.2.2.</t>
  </si>
  <si>
    <t>1.2.3.</t>
  </si>
  <si>
    <t>1.3.1.</t>
    <phoneticPr fontId="24"/>
  </si>
  <si>
    <t>1.3.2.</t>
    <phoneticPr fontId="24"/>
  </si>
  <si>
    <t>1.4.1.</t>
    <phoneticPr fontId="24"/>
  </si>
  <si>
    <t>1.4.2.</t>
    <phoneticPr fontId="24"/>
  </si>
  <si>
    <t>1.4.3.</t>
  </si>
  <si>
    <t>1.4.4.</t>
  </si>
  <si>
    <t xml:space="preserve">情報セキュリティインシデントが発生した際に、運用状況・影響範囲調査等、事案解決のために積極的に調査を行うこと。
</t>
    <phoneticPr fontId="24"/>
  </si>
  <si>
    <t>1.4.5.</t>
  </si>
  <si>
    <t>1.4.6.</t>
  </si>
  <si>
    <t>1.4.7.</t>
  </si>
  <si>
    <t>1.4.8.</t>
  </si>
  <si>
    <t xml:space="preserve">管理者権限を持つ者の操作等について、すべて記録し、保存できること。
</t>
    <phoneticPr fontId="24"/>
  </si>
  <si>
    <t>1.4.9.</t>
  </si>
  <si>
    <t xml:space="preserve">サービス提供者の責任範囲で発生した脆弱性について、対応が迅速に行われること。
</t>
    <phoneticPr fontId="24"/>
  </si>
  <si>
    <t>1.4.10.</t>
  </si>
  <si>
    <t xml:space="preserve">サービスリソース（ネットワーク、仮想マシン等）の設定を変更するユーティリティプログラムが存在する場合、利用者を制限できること。
</t>
    <phoneticPr fontId="24"/>
  </si>
  <si>
    <t>1.4.11.</t>
  </si>
  <si>
    <t xml:space="preserve">業務システムや提供サービスの不正な利用を監視またはログ追跡が可能であること。
（例：業務時間外の利用等をサービスに対するアクセスログで確認）
</t>
    <rPh sb="0" eb="2">
      <t>ギョウム</t>
    </rPh>
    <rPh sb="7" eb="9">
      <t>テイキョウ</t>
    </rPh>
    <rPh sb="27" eb="29">
      <t>ツイセキ</t>
    </rPh>
    <phoneticPr fontId="24"/>
  </si>
  <si>
    <t>1.5.1.</t>
    <phoneticPr fontId="24"/>
  </si>
  <si>
    <t>1.5.2.</t>
    <phoneticPr fontId="24"/>
  </si>
  <si>
    <t>1.6.1.</t>
    <phoneticPr fontId="24"/>
  </si>
  <si>
    <t>1.7.1.</t>
    <phoneticPr fontId="24"/>
  </si>
  <si>
    <t>要求事項</t>
    <rPh sb="0" eb="2">
      <t>ヨウキュウ</t>
    </rPh>
    <rPh sb="2" eb="4">
      <t>ジコウ</t>
    </rPh>
    <phoneticPr fontId="23"/>
  </si>
  <si>
    <t>名称</t>
    <phoneticPr fontId="23"/>
  </si>
  <si>
    <t xml:space="preserve">脅威に対するサービス提供者の情報セキュリティ対策（なりすまし、情報漏えい、情報の改ざん、否認防止、権限昇格への対応、サービス拒否・停止等）の実施状況や局に関する契約履行状況について、必要時に確認報告が可能なこと。
</t>
    <rPh sb="75" eb="76">
      <t>キョク</t>
    </rPh>
    <rPh sb="91" eb="93">
      <t>ヒツヨウ</t>
    </rPh>
    <rPh sb="93" eb="94">
      <t>ジ</t>
    </rPh>
    <phoneticPr fontId="24"/>
  </si>
  <si>
    <t xml:space="preserve">障害発生時に、本市に対して自動通報（メール等）を行うこと、もしくはSEが障害を局へ報告・検知・初動対応を行うこと。
</t>
    <rPh sb="39" eb="40">
      <t>キョク</t>
    </rPh>
    <rPh sb="41" eb="43">
      <t>ホウコク</t>
    </rPh>
    <phoneticPr fontId="24"/>
  </si>
  <si>
    <t>No.</t>
    <phoneticPr fontId="23"/>
  </si>
  <si>
    <t xml:space="preserve">受注者はシステムの運用保守開始前に、運用保守の範囲、体制、スケジュール、管理方法、コミュニケーション等を含んだ運用保守計画を作成し局の承認を得ること。
</t>
    <rPh sb="65" eb="66">
      <t>キョク</t>
    </rPh>
    <phoneticPr fontId="24"/>
  </si>
  <si>
    <t xml:space="preserve">システム運用保守業務の実施時間については、以下のサービス利用時間の間とする。ただし、一部システム停止等業務に影響のある、又は影響するリスクのある作業については、事前に計画及び局へ報告した上で、運用保守時間外もしくはオンラインサービス利用時間以外の時間で実施することとする。
システム運用保守業務の実施時間：
9:00～17:15
※昼休みを除く
※一部年度替わり等の繁忙期に上記時間を超えて利用したい場合は別途協議とする。
※土日祝日は除く
</t>
    <rPh sb="21" eb="23">
      <t>イカ</t>
    </rPh>
    <rPh sb="28" eb="30">
      <t>リヨウ</t>
    </rPh>
    <rPh sb="30" eb="32">
      <t>ジカン</t>
    </rPh>
    <rPh sb="33" eb="34">
      <t>アイダ</t>
    </rPh>
    <rPh sb="87" eb="88">
      <t>キョク</t>
    </rPh>
    <rPh sb="168" eb="170">
      <t>ヒルヤス</t>
    </rPh>
    <rPh sb="172" eb="173">
      <t>ノゾ</t>
    </rPh>
    <rPh sb="189" eb="191">
      <t>ジョウキ</t>
    </rPh>
    <rPh sb="191" eb="193">
      <t>ジカン</t>
    </rPh>
    <rPh sb="215" eb="217">
      <t>ドニチ</t>
    </rPh>
    <rPh sb="217" eb="219">
      <t>シュクジツ</t>
    </rPh>
    <rPh sb="220" eb="221">
      <t>ノゾ</t>
    </rPh>
    <phoneticPr fontId="22"/>
  </si>
  <si>
    <t xml:space="preserve">障害発生を検知した際の連絡体制を設定した上で、局に体制図を提出し、承認を得ること。
</t>
    <rPh sb="20" eb="21">
      <t>ウエ</t>
    </rPh>
    <rPh sb="23" eb="24">
      <t>キョク</t>
    </rPh>
    <phoneticPr fontId="22"/>
  </si>
  <si>
    <t xml:space="preserve">システムを安定的に利用するための一連の業務（予防保守、障害検知、障害発生連絡、影響報告、障害原因の調査・特定、中間報告、暫定対応、恒久対応、事後報告等）を実施すること。
</t>
    <rPh sb="5" eb="8">
      <t>アンテイテキ</t>
    </rPh>
    <rPh sb="9" eb="11">
      <t>リヨウ</t>
    </rPh>
    <rPh sb="16" eb="18">
      <t>イチレン</t>
    </rPh>
    <rPh sb="19" eb="21">
      <t>ギョウム</t>
    </rPh>
    <rPh sb="22" eb="24">
      <t>ヨボウ</t>
    </rPh>
    <rPh sb="24" eb="26">
      <t>ホシュ</t>
    </rPh>
    <rPh sb="27" eb="29">
      <t>ショウガイ</t>
    </rPh>
    <rPh sb="29" eb="31">
      <t>ケンチ</t>
    </rPh>
    <rPh sb="32" eb="34">
      <t>ショウガイ</t>
    </rPh>
    <rPh sb="34" eb="36">
      <t>ハッセイ</t>
    </rPh>
    <rPh sb="36" eb="38">
      <t>レンラク</t>
    </rPh>
    <rPh sb="39" eb="41">
      <t>エイキョウ</t>
    </rPh>
    <rPh sb="41" eb="43">
      <t>ホウコク</t>
    </rPh>
    <rPh sb="44" eb="46">
      <t>ショウガイ</t>
    </rPh>
    <rPh sb="46" eb="48">
      <t>ゲンイン</t>
    </rPh>
    <rPh sb="49" eb="51">
      <t>チョウサ</t>
    </rPh>
    <rPh sb="52" eb="54">
      <t>トクテイ</t>
    </rPh>
    <rPh sb="55" eb="57">
      <t>チュウカン</t>
    </rPh>
    <rPh sb="57" eb="59">
      <t>ホウコク</t>
    </rPh>
    <rPh sb="60" eb="62">
      <t>ザンテイ</t>
    </rPh>
    <rPh sb="62" eb="64">
      <t>タイオウ</t>
    </rPh>
    <rPh sb="65" eb="67">
      <t>コウキュウ</t>
    </rPh>
    <rPh sb="67" eb="69">
      <t>タイオウ</t>
    </rPh>
    <rPh sb="70" eb="72">
      <t>ジゴ</t>
    </rPh>
    <rPh sb="72" eb="74">
      <t>ホウコク</t>
    </rPh>
    <rPh sb="74" eb="75">
      <t>トウ</t>
    </rPh>
    <rPh sb="77" eb="79">
      <t>ジッシ</t>
    </rPh>
    <phoneticPr fontId="22"/>
  </si>
  <si>
    <t xml:space="preserve">業務主管課からの各種問合せや障害時の対応及び要求依頼に関する対応を実施すること。
</t>
    <phoneticPr fontId="24"/>
  </si>
  <si>
    <t xml:space="preserve">1.3. 問い合わせ対応
</t>
    <rPh sb="5" eb="6">
      <t>ト</t>
    </rPh>
    <rPh sb="7" eb="8">
      <t>ア</t>
    </rPh>
    <rPh sb="10" eb="12">
      <t>タイオウ</t>
    </rPh>
    <phoneticPr fontId="23"/>
  </si>
  <si>
    <t xml:space="preserve">問合せ方法は、原則メールとした上で、緊急時を想定した電話での問い合わせも可能とし受付を平日9:00～17:15にて行うこと。
</t>
    <rPh sb="18" eb="21">
      <t>キンキュウジ</t>
    </rPh>
    <rPh sb="22" eb="24">
      <t>ソウテイ</t>
    </rPh>
    <rPh sb="26" eb="28">
      <t>デンワ</t>
    </rPh>
    <rPh sb="43" eb="45">
      <t>ヘイジツ</t>
    </rPh>
    <rPh sb="59" eb="60">
      <t>オコナ</t>
    </rPh>
    <phoneticPr fontId="22"/>
  </si>
  <si>
    <t xml:space="preserve">事象発生時に、対応の要否を判断する基準を設定すること。なお、対応要の場合にはセキュリティインシデントして取扱うこと。また、セキュリティインシデント発生時の事象及びログ等を取得すること。
</t>
    <rPh sb="0" eb="2">
      <t>ジショウ</t>
    </rPh>
    <rPh sb="32" eb="33">
      <t>ヨウ</t>
    </rPh>
    <phoneticPr fontId="22"/>
  </si>
  <si>
    <t xml:space="preserve">1.4. セキュリティ管理
</t>
    <rPh sb="11" eb="13">
      <t>カンリ</t>
    </rPh>
    <phoneticPr fontId="23"/>
  </si>
  <si>
    <t xml:space="preserve">システムのセキュリティ対策の前提となる上位方針を設定すること。
</t>
    <phoneticPr fontId="24"/>
  </si>
  <si>
    <t xml:space="preserve">セキュリティインシデント発生に対応するための体制を整え、局に体制図を提出し、承認を得ること。
</t>
    <rPh sb="25" eb="26">
      <t>トトノ</t>
    </rPh>
    <rPh sb="28" eb="29">
      <t>キョク</t>
    </rPh>
    <phoneticPr fontId="22"/>
  </si>
  <si>
    <t xml:space="preserve">業務システムに対するセキュリティチェック（アクセスログ分析、不要アカウント削除、管理者パスワードの変更等）を定期的に実施をサポートすること。
</t>
    <rPh sb="27" eb="29">
      <t>ブンセキ</t>
    </rPh>
    <rPh sb="30" eb="32">
      <t>フヨウ</t>
    </rPh>
    <rPh sb="37" eb="39">
      <t>サクジョ</t>
    </rPh>
    <rPh sb="40" eb="43">
      <t>カンリシャ</t>
    </rPh>
    <rPh sb="49" eb="51">
      <t>ヘンコウ</t>
    </rPh>
    <rPh sb="51" eb="52">
      <t>ナド</t>
    </rPh>
    <phoneticPr fontId="22"/>
  </si>
  <si>
    <t xml:space="preserve">各業務システムにて、最低限「いつ」「誰が」「どこから（どの機能を利用）」「何を実行したか」等を確認し、その後の対策を迅速に実施するために、処理の開始や終了を通知する処理ログファイルを出力し、正常終了、異常終了を判別可能とすること。また、異常終了の際はどの処理でエラーとなったのか判別可能とすること。
</t>
    <rPh sb="0" eb="1">
      <t>カク</t>
    </rPh>
    <rPh sb="1" eb="3">
      <t>ギョウム</t>
    </rPh>
    <phoneticPr fontId="22"/>
  </si>
  <si>
    <t xml:space="preserve">管理者権限を割り当てる場合のアクセス管理と操作に関するログの取得が行われること。
</t>
    <phoneticPr fontId="24"/>
  </si>
  <si>
    <t xml:space="preserve">運用するうえで必要となる手順書や操作マニュアルを策定すること。運用手順に変更があった場合は最新化を行うこと。手順書や操作マニュアルのバージョンや、所在を管理すること。
</t>
    <phoneticPr fontId="24"/>
  </si>
  <si>
    <t xml:space="preserve">利用者向けの操作マニュアルについて、システムの操作性に変更があった場合は最新化を行うこと。操作マニュアルのバージョンや所在を管理すること。
</t>
    <rPh sb="0" eb="3">
      <t>リヨウシャ</t>
    </rPh>
    <phoneticPr fontId="22"/>
  </si>
  <si>
    <t xml:space="preserve">各種ソフトウェア、機器に関する保守（開発、試験及びリリース、メンテナンス等）手順が定められた保守手順書の管理を実施すること。
</t>
    <rPh sb="0" eb="2">
      <t>カクシュ</t>
    </rPh>
    <rPh sb="9" eb="11">
      <t>キキ</t>
    </rPh>
    <rPh sb="21" eb="23">
      <t>シケン</t>
    </rPh>
    <phoneticPr fontId="22"/>
  </si>
  <si>
    <t xml:space="preserve">想定しうる災害に対して、運用作業計画に沿った、災害発生時の体制・連絡系統及び手段・対応フロー等（障害確認の手順・対処方法、復旧優先順位の設定）を定め、事業継続を前提とした復旧手順を策定するとともに、年1回の想定訓練を実施すること。訓練の詳細（手順確認による机上訓練を実施する等）については、局と協議の上決定する。
</t>
    <rPh sb="121" eb="123">
      <t>テジュン</t>
    </rPh>
    <rPh sb="123" eb="125">
      <t>カクニン</t>
    </rPh>
    <rPh sb="128" eb="130">
      <t>キジョウ</t>
    </rPh>
    <rPh sb="130" eb="132">
      <t>クンレン</t>
    </rPh>
    <rPh sb="145" eb="146">
      <t>キョク</t>
    </rPh>
    <phoneticPr fontId="22"/>
  </si>
  <si>
    <t xml:space="preserve">受託者における特定の理由や都合により、一部業務を局又は他受注者へ引き継ぐ場合は、局との事前協議の上で、被引継者に対し本業務が停滞しないよう十分な説明及びサポートを行うこと。局以外の第三者に引継ぎを行う場合、引継ぎ業務には局の担当者が立会い、その内容について確認を行う。
</t>
    <rPh sb="7" eb="9">
      <t>トクテイ</t>
    </rPh>
    <rPh sb="10" eb="12">
      <t>リユウ</t>
    </rPh>
    <rPh sb="13" eb="15">
      <t>ツゴウ</t>
    </rPh>
    <rPh sb="19" eb="21">
      <t>イチブ</t>
    </rPh>
    <rPh sb="24" eb="25">
      <t>キョク</t>
    </rPh>
    <rPh sb="40" eb="41">
      <t>キョク</t>
    </rPh>
    <rPh sb="43" eb="45">
      <t>ジゼン</t>
    </rPh>
    <rPh sb="86" eb="87">
      <t>キョク</t>
    </rPh>
    <rPh sb="110" eb="111">
      <t>キョク</t>
    </rPh>
    <phoneticPr fontId="22"/>
  </si>
  <si>
    <t>1.5. ドキュメント管理</t>
    <rPh sb="11" eb="13">
      <t>カンリ</t>
    </rPh>
    <phoneticPr fontId="23"/>
  </si>
  <si>
    <t>1.5.3.</t>
    <phoneticPr fontId="24"/>
  </si>
  <si>
    <t>1.6. 障害・災害発生時対応手順の策定</t>
    <phoneticPr fontId="24"/>
  </si>
  <si>
    <t>1.7.業務引継ぎ</t>
    <phoneticPr fontId="24"/>
  </si>
  <si>
    <t>1.7.2.</t>
    <phoneticPr fontId="24"/>
  </si>
  <si>
    <t>1.7.3.</t>
    <phoneticPr fontId="24"/>
  </si>
  <si>
    <t>対応可否</t>
    <rPh sb="0" eb="4">
      <t>タイオウカヒ</t>
    </rPh>
    <phoneticPr fontId="23"/>
  </si>
  <si>
    <t>備考・補足</t>
    <rPh sb="0" eb="2">
      <t>ビコウ</t>
    </rPh>
    <rPh sb="3" eb="5">
      <t>ホソク</t>
    </rPh>
    <phoneticPr fontId="23"/>
  </si>
  <si>
    <t>◎：要求以上の対応が可能（備考欄に詳細を記載）
〇：対応可能
△：一部対応可能（備考欄に詳細を記載）
×：対応不可</t>
    <rPh sb="2" eb="4">
      <t>ヨウキュウ</t>
    </rPh>
    <rPh sb="4" eb="6">
      <t>イジョウ</t>
    </rPh>
    <rPh sb="7" eb="9">
      <t>タイオウ</t>
    </rPh>
    <rPh sb="10" eb="12">
      <t>カノウ</t>
    </rPh>
    <rPh sb="13" eb="15">
      <t>ビコウ</t>
    </rPh>
    <rPh sb="15" eb="16">
      <t>ラン</t>
    </rPh>
    <rPh sb="17" eb="19">
      <t>ショウサイ</t>
    </rPh>
    <rPh sb="20" eb="22">
      <t>キサイ</t>
    </rPh>
    <rPh sb="26" eb="28">
      <t>タイオウ</t>
    </rPh>
    <rPh sb="28" eb="30">
      <t>カノウ</t>
    </rPh>
    <rPh sb="33" eb="35">
      <t>イチブ</t>
    </rPh>
    <rPh sb="35" eb="37">
      <t>タイオウ</t>
    </rPh>
    <rPh sb="37" eb="39">
      <t>カノウ</t>
    </rPh>
    <rPh sb="53" eb="55">
      <t>タイオウ</t>
    </rPh>
    <rPh sb="55" eb="57">
      <t>フカ</t>
    </rPh>
    <phoneticPr fontId="6"/>
  </si>
  <si>
    <t>別紙5_運用保守要求一覧</t>
    <rPh sb="0" eb="2">
      <t>ベッシ</t>
    </rPh>
    <rPh sb="4" eb="6">
      <t>ウンヨウ</t>
    </rPh>
    <rPh sb="6" eb="8">
      <t>ホシュ</t>
    </rPh>
    <rPh sb="8" eb="10">
      <t>ヨウキュウ</t>
    </rPh>
    <rPh sb="10" eb="12">
      <t>イチラン</t>
    </rPh>
    <phoneticPr fontId="21"/>
  </si>
  <si>
    <t xml:space="preserve">本業務の契約履行期間の満了の際、受注者は局の指示のもと、本業務終了日までに局が継続して本業務を遂行できるよう必要な措置を講じ、新規受注者に移行する作業の支援を行うこと。
また、業務引き継ぎに伴いデータ移行等が発生する場合、構築・運用を行っている全ての業務システムについて、移行のために必要となるデータを汎用的なデータ形式（CSV等）に加工し提供すること。
さらにファイル・データレイアウト等の資料を提供するとともにQA対応など、局または新規受注者に対して誠意を持って協力すること。
</t>
    <rPh sb="14" eb="15">
      <t>サイ</t>
    </rPh>
    <rPh sb="20" eb="21">
      <t>キョク</t>
    </rPh>
    <rPh sb="37" eb="38">
      <t>キョク</t>
    </rPh>
    <rPh sb="209" eb="211">
      <t>タイオウ</t>
    </rPh>
    <rPh sb="214" eb="215">
      <t>キョク</t>
    </rPh>
    <phoneticPr fontId="22"/>
  </si>
  <si>
    <t xml:space="preserve">データ移行作業の完了後は、作業内容を局に報告した上で、「川崎市情報セキュリティ対策基準」に準拠し、業務データおよび移行データの消去、撤去・廃棄を行うこと。
</t>
    <rPh sb="18" eb="19">
      <t>キョク</t>
    </rPh>
    <rPh sb="39" eb="41">
      <t>タイサク</t>
    </rPh>
    <rPh sb="66" eb="68">
      <t>テッキョ</t>
    </rPh>
    <rPh sb="69" eb="71">
      <t>ハイキ</t>
    </rPh>
    <phoneticPr fontId="22"/>
  </si>
  <si>
    <t>素点</t>
    <rPh sb="0" eb="2">
      <t>ソテン</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</si>
</sst>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9"/>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name val="ＭＳ Ｐゴシック"/>
      <family val="3"/>
    </font>
    <font>
      <sz val="10"/>
      <color theme="1"/>
      <name val="ＭＳ ゴシック"/>
      <family val="3"/>
    </font>
    <font>
      <sz val="6"/>
      <name val="ＭＳ Ｐゴシック"/>
      <family val="3"/>
    </font>
    <font>
      <sz val="6"/>
      <name val="ＭＳ Ｐゴシック"/>
      <family val="3"/>
      <charset val="128"/>
    </font>
    <font>
      <sz val="14"/>
      <name val="ＭＳ Ｐゴシック"/>
      <family val="3"/>
      <charset val="128"/>
    </font>
    <font>
      <sz val="11"/>
      <name val="ＭＳ Ｐゴシック"/>
      <family val="3"/>
      <scheme val="minor"/>
    </font>
    <font>
      <sz val="14"/>
      <name val="ＭＳ Ｐゴシック"/>
      <family val="3"/>
      <charset val="128"/>
      <scheme val="major"/>
    </font>
    <font>
      <b/>
      <sz val="18"/>
      <name val="ＭＳ Ｐゴシック"/>
      <family val="3"/>
      <charset val="128"/>
      <scheme val="major"/>
    </font>
    <font>
      <sz val="10"/>
      <name val="ＭＳ ゴシック"/>
      <family val="3"/>
    </font>
    <font>
      <sz val="11"/>
      <name val="ＭＳ ゴシック"/>
      <family val="3"/>
      <charset val="128"/>
    </font>
    <font>
      <sz val="10"/>
      <name val="ＭＳ ゴシック"/>
      <family val="3"/>
      <charset val="128"/>
    </font>
    <font>
      <b/>
      <sz val="11"/>
      <color theme="0"/>
      <name val="ＭＳ Ｐゴシック"/>
      <family val="3"/>
      <charset val="128"/>
    </font>
    <font>
      <b/>
      <sz val="11"/>
      <color theme="0"/>
      <name val="ＭＳ ゴシック"/>
      <family val="3"/>
      <charset val="128"/>
    </font>
    <font>
      <b/>
      <sz val="11"/>
      <color theme="0"/>
      <name val="ＭＳ Ｐゴシック"/>
      <family val="3"/>
      <charset val="128"/>
      <scheme val="major"/>
    </font>
    <font>
      <b/>
      <sz val="10"/>
      <color theme="1"/>
      <name val="ＭＳ Ｐゴシック"/>
      <family val="3"/>
      <charset val="128"/>
      <scheme val="major"/>
    </font>
    <font>
      <b/>
      <sz val="10"/>
      <name val="ＭＳ Ｐゴシック"/>
      <family val="3"/>
      <charset val="128"/>
      <scheme val="major"/>
    </font>
    <font>
      <sz val="10"/>
      <name val="ＭＳ Ｐゴシック"/>
      <family val="3"/>
      <charset val="128"/>
      <scheme val="major"/>
    </font>
    <font>
      <b/>
      <sz val="10"/>
      <color theme="0" tint="-0.34998626667073579"/>
      <name val="ＭＳ Ｐゴシック"/>
      <family val="3"/>
      <charset val="128"/>
      <scheme val="major"/>
    </font>
    <font>
      <b/>
      <sz val="10"/>
      <color rgb="FF000000"/>
      <name val="ＭＳ Ｐゴシック"/>
      <family val="3"/>
      <charset val="128"/>
      <scheme val="major"/>
    </font>
    <font>
      <sz val="11"/>
      <name val="ＭＳ ゴシック"/>
      <family val="3"/>
    </font>
    <font>
      <sz val="16"/>
      <name val="ＭＳ ゴシック"/>
      <family val="3"/>
    </font>
    <font>
      <sz val="14"/>
      <name val="ＭＳ ゴシック"/>
      <family val="3"/>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305496"/>
        <bgColor indexed="64"/>
      </patternFill>
    </fill>
    <fill>
      <patternFill patternType="solid">
        <fgColor theme="9" tint="-0.249977111117893"/>
        <bgColor indexed="64"/>
      </patternFill>
    </fill>
  </fills>
  <borders count="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right/>
      <top/>
      <bottom style="thin">
        <color indexed="64"/>
      </bottom>
      <diagonal/>
    </border>
  </borders>
  <cellStyleXfs count="6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6" fillId="22" borderId="2" applyNumberFormat="0" applyFon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2" fillId="0" borderId="0">
      <alignment vertical="center"/>
    </xf>
    <xf numFmtId="0" fontId="6" fillId="0" borderId="0">
      <alignment vertical="center"/>
    </xf>
    <xf numFmtId="0" fontId="6"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6" fillId="0" borderId="0">
      <alignment vertical="center"/>
    </xf>
    <xf numFmtId="0" fontId="26" fillId="0" borderId="0">
      <alignment vertical="center"/>
    </xf>
    <xf numFmtId="0" fontId="6" fillId="0" borderId="0">
      <alignment vertical="center"/>
    </xf>
    <xf numFmtId="0" fontId="26" fillId="0" borderId="0">
      <alignment vertical="center"/>
    </xf>
    <xf numFmtId="0" fontId="12" fillId="0" borderId="0"/>
    <xf numFmtId="9" fontId="12" fillId="0" borderId="0" applyFont="0" applyFill="0" applyBorder="0" applyAlignment="0" applyProtection="0">
      <alignment vertical="center"/>
    </xf>
    <xf numFmtId="0" fontId="6" fillId="0" borderId="0">
      <alignment vertical="center"/>
    </xf>
    <xf numFmtId="0" fontId="6" fillId="0" borderId="0">
      <alignment vertical="center"/>
    </xf>
  </cellStyleXfs>
  <cellXfs count="25">
    <xf numFmtId="0" fontId="0" fillId="0" borderId="0" xfId="0">
      <alignment vertical="center"/>
    </xf>
    <xf numFmtId="0" fontId="27" fillId="0" borderId="0" xfId="0" applyFont="1" applyAlignment="1">
      <alignment vertical="center" wrapText="1"/>
    </xf>
    <xf numFmtId="0" fontId="27" fillId="0" borderId="0" xfId="0" applyFont="1">
      <alignment vertical="center"/>
    </xf>
    <xf numFmtId="0" fontId="29" fillId="0" borderId="0" xfId="58" applyFont="1" applyAlignment="1">
      <alignment horizontal="center" vertical="center"/>
    </xf>
    <xf numFmtId="0" fontId="29" fillId="0" borderId="0" xfId="58" applyFont="1">
      <alignment vertical="center"/>
    </xf>
    <xf numFmtId="0" fontId="30" fillId="0" borderId="0" xfId="0" applyFont="1">
      <alignment vertical="center"/>
    </xf>
    <xf numFmtId="0" fontId="31" fillId="0" borderId="0" xfId="58" applyFont="1">
      <alignment vertical="center"/>
    </xf>
    <xf numFmtId="0" fontId="32" fillId="25" borderId="10" xfId="60" applyFont="1" applyFill="1" applyBorder="1" applyAlignment="1">
      <alignment horizontal="center" vertical="center" wrapText="1"/>
    </xf>
    <xf numFmtId="0" fontId="35" fillId="24" borderId="10" xfId="0" applyFont="1" applyFill="1" applyBorder="1" applyAlignment="1">
      <alignment horizontal="left" vertical="top" wrapText="1"/>
    </xf>
    <xf numFmtId="0" fontId="36" fillId="24" borderId="10" xfId="0" applyFont="1" applyFill="1" applyBorder="1" applyAlignment="1">
      <alignment horizontal="left" vertical="top" wrapText="1"/>
    </xf>
    <xf numFmtId="0" fontId="37" fillId="0" borderId="10" xfId="0" applyFont="1" applyBorder="1" applyAlignment="1">
      <alignment horizontal="left" vertical="top" wrapText="1"/>
    </xf>
    <xf numFmtId="0" fontId="38" fillId="24" borderId="10" xfId="0" applyFont="1" applyFill="1" applyBorder="1" applyAlignment="1">
      <alignment horizontal="left" vertical="top" wrapText="1"/>
    </xf>
    <xf numFmtId="0" fontId="37" fillId="0" borderId="10" xfId="58" applyFont="1" applyBorder="1" applyAlignment="1">
      <alignment horizontal="left" vertical="top" wrapText="1"/>
    </xf>
    <xf numFmtId="0" fontId="39" fillId="24" borderId="10" xfId="0" applyFont="1" applyFill="1" applyBorder="1" applyAlignment="1">
      <alignment horizontal="left" vertical="top" wrapText="1"/>
    </xf>
    <xf numFmtId="0" fontId="25" fillId="0" borderId="0" xfId="60" applyFont="1">
      <alignment vertical="center"/>
    </xf>
    <xf numFmtId="0" fontId="40" fillId="0" borderId="10" xfId="58" applyFont="1" applyBorder="1" applyAlignment="1">
      <alignment vertical="center" wrapText="1"/>
    </xf>
    <xf numFmtId="0" fontId="41" fillId="0" borderId="10" xfId="0" applyFont="1" applyBorder="1" applyAlignment="1">
      <alignment horizontal="center" vertical="center" wrapText="1"/>
    </xf>
    <xf numFmtId="0" fontId="25" fillId="0" borderId="10" xfId="60" applyFont="1" applyBorder="1">
      <alignment vertical="center"/>
    </xf>
    <xf numFmtId="0" fontId="42" fillId="0" borderId="10" xfId="0" applyFont="1" applyBorder="1">
      <alignment vertical="center"/>
    </xf>
    <xf numFmtId="0" fontId="41" fillId="0" borderId="0" xfId="58" applyFont="1">
      <alignment vertical="center"/>
    </xf>
    <xf numFmtId="0" fontId="33" fillId="26" borderId="10" xfId="60" applyFont="1" applyFill="1" applyBorder="1" applyAlignment="1">
      <alignment horizontal="center" vertical="center" wrapText="1"/>
    </xf>
    <xf numFmtId="0" fontId="28" fillId="0" borderId="13" xfId="0" applyFont="1" applyBorder="1">
      <alignment vertical="center"/>
    </xf>
    <xf numFmtId="0" fontId="32" fillId="25" borderId="10" xfId="60" applyFont="1" applyFill="1" applyBorder="1" applyAlignment="1">
      <alignment horizontal="center" vertical="center" wrapText="1"/>
    </xf>
    <xf numFmtId="0" fontId="34" fillId="25" borderId="12" xfId="39" applyFont="1" applyFill="1" applyBorder="1" applyAlignment="1">
      <alignment horizontal="center" vertical="center" wrapText="1"/>
    </xf>
    <xf numFmtId="0" fontId="34" fillId="25" borderId="11" xfId="39" applyFont="1" applyFill="1" applyBorder="1" applyAlignment="1">
      <alignment horizontal="center" vertical="center" wrapText="1"/>
    </xf>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パーセント 2" xfId="28" xr:uid="{00000000-0005-0000-0000-00001B000000}"/>
    <cellStyle name="パーセント 3 2" xfId="63" xr:uid="{00000000-0005-0000-0000-00001C000000}"/>
    <cellStyle name="メモ" xfId="29" builtinId="10" customBuiltin="1"/>
    <cellStyle name="メモ 2" xfId="30" xr:uid="{00000000-0005-0000-0000-00001E000000}"/>
    <cellStyle name="リンク セル" xfId="31" builtinId="24" customBuiltin="1"/>
    <cellStyle name="悪い" xfId="36" builtinId="27" customBuiltin="1"/>
    <cellStyle name="計算" xfId="52" builtinId="22" customBuiltin="1"/>
    <cellStyle name="計算 2" xfId="53" xr:uid="{00000000-0005-0000-0000-000022000000}"/>
    <cellStyle name="警告文" xfId="55" builtinId="11" customBuiltin="1"/>
    <cellStyle name="桁区切り 2" xfId="37" xr:uid="{00000000-0005-0000-0000-000024000000}"/>
    <cellStyle name="見出し 1" xfId="48" builtinId="16" customBuiltin="1"/>
    <cellStyle name="見出し 2" xfId="49" builtinId="17" customBuiltin="1"/>
    <cellStyle name="見出し 3" xfId="50" builtinId="18" customBuiltin="1"/>
    <cellStyle name="見出し 4" xfId="51" builtinId="19" customBuiltin="1"/>
    <cellStyle name="集計" xfId="56" builtinId="25" customBuiltin="1"/>
    <cellStyle name="集計 2" xfId="57" xr:uid="{00000000-0005-0000-0000-00002A000000}"/>
    <cellStyle name="出力" xfId="34" builtinId="21" customBuiltin="1"/>
    <cellStyle name="出力 2" xfId="35" xr:uid="{00000000-0005-0000-0000-00002C000000}"/>
    <cellStyle name="説明文" xfId="54" builtinId="53" customBuiltin="1"/>
    <cellStyle name="入力" xfId="32" builtinId="20" customBuiltin="1"/>
    <cellStyle name="入力 2" xfId="33" xr:uid="{00000000-0005-0000-0000-00002F000000}"/>
    <cellStyle name="標準" xfId="0" builtinId="0"/>
    <cellStyle name="標準 2" xfId="38" xr:uid="{00000000-0005-0000-0000-000031000000}"/>
    <cellStyle name="標準 2 2" xfId="39" xr:uid="{00000000-0005-0000-0000-000032000000}"/>
    <cellStyle name="標準 2 2 2" xfId="60" xr:uid="{00000000-0005-0000-0000-000033000000}"/>
    <cellStyle name="標準 2 2 4" xfId="64" xr:uid="{E500F1A9-3215-49C9-BC2F-64F63DF0EF42}"/>
    <cellStyle name="標準 2 3" xfId="59" xr:uid="{00000000-0005-0000-0000-000034000000}"/>
    <cellStyle name="標準 2 3 2" xfId="40" xr:uid="{00000000-0005-0000-0000-000035000000}"/>
    <cellStyle name="標準 2 3 2 2" xfId="41" xr:uid="{00000000-0005-0000-0000-000036000000}"/>
    <cellStyle name="標準 2 3_03_業務要件書_110111" xfId="42" xr:uid="{00000000-0005-0000-0000-000037000000}"/>
    <cellStyle name="標準 2_01_別紙1_内部情報_システム要件一覧表（機能）" xfId="43" xr:uid="{00000000-0005-0000-0000-000038000000}"/>
    <cellStyle name="標準 3" xfId="44" xr:uid="{00000000-0005-0000-0000-000039000000}"/>
    <cellStyle name="標準 3 2" xfId="65" xr:uid="{FB0F89FC-4AA4-4DD7-BDF0-ED4360FFA6CC}"/>
    <cellStyle name="標準 4 2" xfId="61" xr:uid="{00000000-0005-0000-0000-00003A000000}"/>
    <cellStyle name="標準 5" xfId="58" xr:uid="{00000000-0005-0000-0000-00003B000000}"/>
    <cellStyle name="標準 6" xfId="45" xr:uid="{00000000-0005-0000-0000-00003C000000}"/>
    <cellStyle name="標準 62" xfId="46" xr:uid="{00000000-0005-0000-0000-00003D000000}"/>
    <cellStyle name="標準 7" xfId="62" xr:uid="{00000000-0005-0000-0000-00003E000000}"/>
    <cellStyle name="良い" xfId="47" builtinId="26" customBuiltin="1"/>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74768-2D2E-450E-80F8-D69F541EF68C}">
  <sheetPr>
    <pageSetUpPr fitToPage="1"/>
  </sheetPr>
  <dimension ref="A1:M31"/>
  <sheetViews>
    <sheetView showGridLines="0" tabSelected="1" view="pageBreakPreview" zoomScaleNormal="100" zoomScaleSheetLayoutView="100" workbookViewId="0">
      <pane xSplit="4" ySplit="3" topLeftCell="E4" activePane="bottomRight" state="frozen"/>
      <selection pane="topRight" activeCell="E1" sqref="E1"/>
      <selection pane="bottomLeft" activeCell="A4" sqref="A4"/>
      <selection pane="bottomRight" activeCell="E4" sqref="E4"/>
    </sheetView>
  </sheetViews>
  <sheetFormatPr defaultColWidth="9" defaultRowHeight="17.25" x14ac:dyDescent="0.15"/>
  <cols>
    <col min="1" max="1" width="10.625" style="1" bestFit="1" customWidth="1"/>
    <col min="2" max="2" width="10.875" style="1" bestFit="1" customWidth="1"/>
    <col min="3" max="3" width="8.25" style="2" bestFit="1" customWidth="1"/>
    <col min="4" max="4" width="77.125" style="2" customWidth="1"/>
    <col min="5" max="5" width="10.25" style="2" bestFit="1" customWidth="1"/>
    <col min="6" max="6" width="58.375" style="4" customWidth="1"/>
    <col min="7" max="7" width="6" style="4" bestFit="1" customWidth="1"/>
    <col min="8" max="8" width="9" style="2"/>
    <col min="9" max="11" width="9.625" style="4"/>
    <col min="12" max="13" width="9" style="4"/>
    <col min="14" max="16384" width="9" style="2"/>
  </cols>
  <sheetData>
    <row r="1" spans="1:13" ht="54" x14ac:dyDescent="0.15">
      <c r="A1" s="21" t="s">
        <v>68</v>
      </c>
      <c r="B1" s="21"/>
      <c r="C1" s="21"/>
      <c r="D1" s="21"/>
      <c r="E1" s="14"/>
      <c r="F1" s="15" t="s">
        <v>67</v>
      </c>
      <c r="I1" s="3"/>
    </row>
    <row r="2" spans="1:13" ht="16.149999999999999" customHeight="1" x14ac:dyDescent="0.15">
      <c r="A2" s="22" t="s">
        <v>36</v>
      </c>
      <c r="B2" s="22"/>
      <c r="C2" s="22"/>
      <c r="D2" s="23" t="s">
        <v>35</v>
      </c>
      <c r="E2" s="20" t="s">
        <v>65</v>
      </c>
      <c r="F2" s="20" t="s">
        <v>66</v>
      </c>
      <c r="G2" s="20" t="s">
        <v>71</v>
      </c>
      <c r="I2" s="5"/>
      <c r="J2" s="5"/>
      <c r="K2" s="5"/>
      <c r="L2" s="5"/>
      <c r="M2" s="5"/>
    </row>
    <row r="3" spans="1:13" x14ac:dyDescent="0.15">
      <c r="A3" s="7" t="s">
        <v>0</v>
      </c>
      <c r="B3" s="7" t="s">
        <v>1</v>
      </c>
      <c r="C3" s="7" t="s">
        <v>39</v>
      </c>
      <c r="D3" s="24"/>
      <c r="E3" s="20"/>
      <c r="F3" s="20"/>
      <c r="G3" s="20"/>
      <c r="I3" s="5"/>
      <c r="J3" s="5"/>
      <c r="K3" s="5"/>
      <c r="L3" s="5"/>
      <c r="M3" s="5"/>
    </row>
    <row r="4" spans="1:13" ht="36" x14ac:dyDescent="0.15">
      <c r="A4" s="8" t="s">
        <v>2</v>
      </c>
      <c r="B4" s="9" t="s">
        <v>3</v>
      </c>
      <c r="C4" s="10" t="s">
        <v>4</v>
      </c>
      <c r="D4" s="10" t="s">
        <v>40</v>
      </c>
      <c r="E4" s="16"/>
      <c r="F4" s="17"/>
      <c r="G4" s="18" t="str" cm="1">
        <f t="array" ref="G4">_xlfn.XLOOKUP(E4,{"◎","〇","△","×"},{5,4,2,0},"")</f>
        <v/>
      </c>
      <c r="I4" s="5"/>
      <c r="J4" s="5"/>
      <c r="K4" s="6"/>
      <c r="L4" s="6"/>
      <c r="M4" s="6"/>
    </row>
    <row r="5" spans="1:13" ht="132" x14ac:dyDescent="0.15">
      <c r="A5" s="11"/>
      <c r="B5" s="11"/>
      <c r="C5" s="10" t="s">
        <v>5</v>
      </c>
      <c r="D5" s="10" t="s">
        <v>41</v>
      </c>
      <c r="E5" s="16"/>
      <c r="F5" s="17"/>
      <c r="G5" s="18" t="str" cm="1">
        <f t="array" ref="G5">_xlfn.XLOOKUP(E5,{"◎","〇","△","×"},{5,4,2,0},"")</f>
        <v/>
      </c>
      <c r="I5" s="5"/>
      <c r="J5" s="5"/>
    </row>
    <row r="6" spans="1:13" ht="48" x14ac:dyDescent="0.15">
      <c r="A6" s="11"/>
      <c r="B6" s="11"/>
      <c r="C6" s="10" t="s">
        <v>6</v>
      </c>
      <c r="D6" s="12" t="s">
        <v>37</v>
      </c>
      <c r="E6" s="16"/>
      <c r="F6" s="17"/>
      <c r="G6" s="18" t="str" cm="1">
        <f t="array" ref="G6">_xlfn.XLOOKUP(E6,{"◎","〇","△","×"},{5,4,2,0},"")</f>
        <v/>
      </c>
      <c r="I6" s="5"/>
      <c r="J6" s="5"/>
    </row>
    <row r="7" spans="1:13" ht="36" x14ac:dyDescent="0.15">
      <c r="A7" s="11"/>
      <c r="B7" s="11"/>
      <c r="C7" s="10" t="s">
        <v>7</v>
      </c>
      <c r="D7" s="10" t="s">
        <v>8</v>
      </c>
      <c r="E7" s="16"/>
      <c r="F7" s="17"/>
      <c r="G7" s="18" t="str" cm="1">
        <f t="array" ref="G7">_xlfn.XLOOKUP(E7,{"◎","〇","△","×"},{5,4,2,0},"")</f>
        <v/>
      </c>
      <c r="I7" s="5"/>
      <c r="J7" s="5"/>
    </row>
    <row r="8" spans="1:13" ht="24" x14ac:dyDescent="0.15">
      <c r="A8" s="11"/>
      <c r="B8" s="9" t="s">
        <v>9</v>
      </c>
      <c r="C8" s="10" t="s">
        <v>10</v>
      </c>
      <c r="D8" s="10" t="s">
        <v>42</v>
      </c>
      <c r="E8" s="16"/>
      <c r="F8" s="17"/>
      <c r="G8" s="18" t="str" cm="1">
        <f t="array" ref="G8">_xlfn.XLOOKUP(E8,{"◎","〇","△","×"},{5,4,2,0},"")</f>
        <v/>
      </c>
      <c r="I8" s="5"/>
      <c r="J8" s="5"/>
    </row>
    <row r="9" spans="1:13" ht="36" x14ac:dyDescent="0.15">
      <c r="A9" s="11"/>
      <c r="B9" s="11"/>
      <c r="C9" s="10" t="s">
        <v>11</v>
      </c>
      <c r="D9" s="12" t="s">
        <v>38</v>
      </c>
      <c r="E9" s="16"/>
      <c r="F9" s="17"/>
      <c r="G9" s="18" t="str" cm="1">
        <f t="array" ref="G9">_xlfn.XLOOKUP(E9,{"◎","〇","△","×"},{5,4,2,0},"")</f>
        <v/>
      </c>
      <c r="I9" s="5"/>
      <c r="J9" s="5"/>
    </row>
    <row r="10" spans="1:13" ht="36" x14ac:dyDescent="0.15">
      <c r="A10" s="11"/>
      <c r="B10" s="11"/>
      <c r="C10" s="10" t="s">
        <v>12</v>
      </c>
      <c r="D10" s="10" t="s">
        <v>43</v>
      </c>
      <c r="E10" s="16"/>
      <c r="F10" s="17"/>
      <c r="G10" s="18" t="str" cm="1">
        <f t="array" ref="G10">_xlfn.XLOOKUP(E10,{"◎","〇","△","×"},{5,4,2,0},"")</f>
        <v/>
      </c>
      <c r="I10" s="5"/>
      <c r="J10" s="5"/>
    </row>
    <row r="11" spans="1:13" ht="36" x14ac:dyDescent="0.15">
      <c r="A11" s="11"/>
      <c r="B11" s="9" t="s">
        <v>45</v>
      </c>
      <c r="C11" s="10" t="s">
        <v>13</v>
      </c>
      <c r="D11" s="10" t="s">
        <v>44</v>
      </c>
      <c r="E11" s="16"/>
      <c r="F11" s="17"/>
      <c r="G11" s="18" t="str" cm="1">
        <f t="array" ref="G11">_xlfn.XLOOKUP(E11,{"◎","〇","△","×"},{5,4,2,0},"")</f>
        <v/>
      </c>
      <c r="I11" s="5"/>
      <c r="J11" s="5"/>
    </row>
    <row r="12" spans="1:13" ht="36" x14ac:dyDescent="0.15">
      <c r="A12" s="11"/>
      <c r="B12" s="11"/>
      <c r="C12" s="10" t="s">
        <v>14</v>
      </c>
      <c r="D12" s="10" t="s">
        <v>46</v>
      </c>
      <c r="E12" s="16"/>
      <c r="F12" s="17"/>
      <c r="G12" s="18" t="str" cm="1">
        <f t="array" ref="G12">_xlfn.XLOOKUP(E12,{"◎","〇","△","×"},{5,4,2,0},"")</f>
        <v/>
      </c>
      <c r="I12" s="5"/>
      <c r="J12" s="5"/>
    </row>
    <row r="13" spans="1:13" ht="36" x14ac:dyDescent="0.15">
      <c r="A13" s="11"/>
      <c r="B13" s="9" t="s">
        <v>48</v>
      </c>
      <c r="C13" s="10" t="s">
        <v>15</v>
      </c>
      <c r="D13" s="10" t="s">
        <v>49</v>
      </c>
      <c r="E13" s="16"/>
      <c r="F13" s="17"/>
      <c r="G13" s="18" t="str" cm="1">
        <f t="array" ref="G13">_xlfn.XLOOKUP(E13,{"◎","〇","△","×"},{5,4,2,0},"")</f>
        <v/>
      </c>
      <c r="I13" s="5"/>
      <c r="J13" s="5"/>
    </row>
    <row r="14" spans="1:13" ht="36" x14ac:dyDescent="0.15">
      <c r="A14" s="11"/>
      <c r="B14" s="11"/>
      <c r="C14" s="10" t="s">
        <v>16</v>
      </c>
      <c r="D14" s="10" t="s">
        <v>47</v>
      </c>
      <c r="E14" s="16"/>
      <c r="F14" s="17"/>
      <c r="G14" s="18" t="str" cm="1">
        <f t="array" ref="G14">_xlfn.XLOOKUP(E14,{"◎","〇","△","×"},{5,4,2,0},"")</f>
        <v/>
      </c>
      <c r="I14" s="5"/>
      <c r="J14" s="5"/>
    </row>
    <row r="15" spans="1:13" ht="24" x14ac:dyDescent="0.15">
      <c r="A15" s="11"/>
      <c r="B15" s="11"/>
      <c r="C15" s="10" t="s">
        <v>17</v>
      </c>
      <c r="D15" s="10" t="s">
        <v>50</v>
      </c>
      <c r="E15" s="16"/>
      <c r="F15" s="17"/>
      <c r="G15" s="18" t="str" cm="1">
        <f t="array" ref="G15">_xlfn.XLOOKUP(E15,{"◎","〇","△","×"},{5,4,2,0},"")</f>
        <v/>
      </c>
      <c r="I15" s="5"/>
      <c r="J15" s="5"/>
    </row>
    <row r="16" spans="1:13" ht="36" x14ac:dyDescent="0.15">
      <c r="A16" s="11"/>
      <c r="B16" s="11"/>
      <c r="C16" s="10" t="s">
        <v>18</v>
      </c>
      <c r="D16" s="10" t="s">
        <v>19</v>
      </c>
      <c r="E16" s="16"/>
      <c r="F16" s="17"/>
      <c r="G16" s="18" t="str" cm="1">
        <f t="array" ref="G16">_xlfn.XLOOKUP(E16,{"◎","〇","△","×"},{5,4,2,0},"")</f>
        <v/>
      </c>
      <c r="I16" s="5"/>
      <c r="J16" s="5"/>
    </row>
    <row r="17" spans="1:10" ht="36" x14ac:dyDescent="0.15">
      <c r="A17" s="11"/>
      <c r="B17" s="11"/>
      <c r="C17" s="10" t="s">
        <v>20</v>
      </c>
      <c r="D17" s="10" t="s">
        <v>51</v>
      </c>
      <c r="E17" s="16"/>
      <c r="F17" s="17"/>
      <c r="G17" s="18" t="str" cm="1">
        <f t="array" ref="G17">_xlfn.XLOOKUP(E17,{"◎","〇","△","×"},{5,4,2,0},"")</f>
        <v/>
      </c>
      <c r="I17" s="5"/>
      <c r="J17" s="5"/>
    </row>
    <row r="18" spans="1:10" ht="48" x14ac:dyDescent="0.15">
      <c r="A18" s="11"/>
      <c r="B18" s="11"/>
      <c r="C18" s="10" t="s">
        <v>21</v>
      </c>
      <c r="D18" s="10" t="s">
        <v>52</v>
      </c>
      <c r="E18" s="16"/>
      <c r="F18" s="17"/>
      <c r="G18" s="18" t="str" cm="1">
        <f t="array" ref="G18">_xlfn.XLOOKUP(E18,{"◎","〇","△","×"},{5,4,2,0},"")</f>
        <v/>
      </c>
      <c r="I18" s="5"/>
      <c r="J18" s="5"/>
    </row>
    <row r="19" spans="1:10" ht="24" x14ac:dyDescent="0.15">
      <c r="A19" s="11"/>
      <c r="B19" s="11"/>
      <c r="C19" s="10" t="s">
        <v>22</v>
      </c>
      <c r="D19" s="10" t="s">
        <v>53</v>
      </c>
      <c r="E19" s="16"/>
      <c r="F19" s="17"/>
      <c r="G19" s="18" t="str" cm="1">
        <f t="array" ref="G19">_xlfn.XLOOKUP(E19,{"◎","〇","△","×"},{5,4,2,0},"")</f>
        <v/>
      </c>
      <c r="I19" s="5"/>
      <c r="J19" s="5"/>
    </row>
    <row r="20" spans="1:10" ht="24" x14ac:dyDescent="0.15">
      <c r="A20" s="11"/>
      <c r="B20" s="11"/>
      <c r="C20" s="10" t="s">
        <v>23</v>
      </c>
      <c r="D20" s="10" t="s">
        <v>24</v>
      </c>
      <c r="E20" s="16"/>
      <c r="F20" s="17"/>
      <c r="G20" s="18" t="str" cm="1">
        <f t="array" ref="G20">_xlfn.XLOOKUP(E20,{"◎","〇","△","×"},{5,4,2,0},"")</f>
        <v/>
      </c>
      <c r="I20" s="5"/>
      <c r="J20" s="5"/>
    </row>
    <row r="21" spans="1:10" ht="24" x14ac:dyDescent="0.15">
      <c r="A21" s="11"/>
      <c r="B21" s="11"/>
      <c r="C21" s="10" t="s">
        <v>25</v>
      </c>
      <c r="D21" s="10" t="s">
        <v>26</v>
      </c>
      <c r="E21" s="16"/>
      <c r="F21" s="17"/>
      <c r="G21" s="18" t="str" cm="1">
        <f t="array" ref="G21">_xlfn.XLOOKUP(E21,{"◎","〇","△","×"},{5,4,2,0},"")</f>
        <v/>
      </c>
      <c r="I21" s="5"/>
      <c r="J21" s="5"/>
    </row>
    <row r="22" spans="1:10" ht="36" x14ac:dyDescent="0.15">
      <c r="A22" s="11"/>
      <c r="B22" s="11"/>
      <c r="C22" s="10" t="s">
        <v>27</v>
      </c>
      <c r="D22" s="10" t="s">
        <v>28</v>
      </c>
      <c r="E22" s="16"/>
      <c r="F22" s="17"/>
      <c r="G22" s="18" t="str" cm="1">
        <f t="array" ref="G22">_xlfn.XLOOKUP(E22,{"◎","〇","△","×"},{5,4,2,0},"")</f>
        <v/>
      </c>
      <c r="I22" s="5"/>
      <c r="J22" s="5"/>
    </row>
    <row r="23" spans="1:10" ht="36" x14ac:dyDescent="0.15">
      <c r="A23" s="11"/>
      <c r="B23" s="11"/>
      <c r="C23" s="10" t="s">
        <v>29</v>
      </c>
      <c r="D23" s="10" t="s">
        <v>30</v>
      </c>
      <c r="E23" s="16"/>
      <c r="F23" s="17"/>
      <c r="G23" s="18" t="str" cm="1">
        <f t="array" ref="G23">_xlfn.XLOOKUP(E23,{"◎","〇","△","×"},{5,4,2,0},"")</f>
        <v/>
      </c>
      <c r="I23" s="5"/>
      <c r="J23" s="5"/>
    </row>
    <row r="24" spans="1:10" ht="36" x14ac:dyDescent="0.15">
      <c r="A24" s="11"/>
      <c r="B24" s="9" t="s">
        <v>59</v>
      </c>
      <c r="C24" s="10" t="s">
        <v>31</v>
      </c>
      <c r="D24" s="10" t="s">
        <v>54</v>
      </c>
      <c r="E24" s="16"/>
      <c r="F24" s="17"/>
      <c r="G24" s="18" t="str" cm="1">
        <f t="array" ref="G24">_xlfn.XLOOKUP(E24,{"◎","〇","△","×"},{5,4,2,0},"")</f>
        <v/>
      </c>
      <c r="I24" s="5"/>
      <c r="J24" s="5"/>
    </row>
    <row r="25" spans="1:10" ht="36" x14ac:dyDescent="0.15">
      <c r="A25" s="11"/>
      <c r="B25" s="11"/>
      <c r="C25" s="10" t="s">
        <v>32</v>
      </c>
      <c r="D25" s="10" t="s">
        <v>55</v>
      </c>
      <c r="E25" s="16"/>
      <c r="F25" s="17"/>
      <c r="G25" s="18" t="str" cm="1">
        <f t="array" ref="G25">_xlfn.XLOOKUP(E25,{"◎","〇","△","×"},{5,4,2,0},"")</f>
        <v/>
      </c>
      <c r="I25" s="5"/>
      <c r="J25" s="5"/>
    </row>
    <row r="26" spans="1:10" ht="36" x14ac:dyDescent="0.15">
      <c r="A26" s="11"/>
      <c r="B26" s="11"/>
      <c r="C26" s="10" t="s">
        <v>60</v>
      </c>
      <c r="D26" s="10" t="s">
        <v>56</v>
      </c>
      <c r="E26" s="16"/>
      <c r="F26" s="17"/>
      <c r="G26" s="18" t="str" cm="1">
        <f t="array" ref="G26">_xlfn.XLOOKUP(E26,{"◎","〇","△","×"},{5,4,2,0},"")</f>
        <v/>
      </c>
      <c r="I26" s="5"/>
      <c r="J26" s="5"/>
    </row>
    <row r="27" spans="1:10" ht="60" x14ac:dyDescent="0.15">
      <c r="A27" s="11"/>
      <c r="B27" s="13" t="s">
        <v>61</v>
      </c>
      <c r="C27" s="10" t="s">
        <v>33</v>
      </c>
      <c r="D27" s="10" t="s">
        <v>57</v>
      </c>
      <c r="E27" s="16"/>
      <c r="F27" s="17"/>
      <c r="G27" s="18" t="str" cm="1">
        <f t="array" ref="G27">_xlfn.XLOOKUP(E27,{"◎","〇","△","×"},{5,4,2,0},"")</f>
        <v/>
      </c>
      <c r="I27" s="5"/>
      <c r="J27" s="5"/>
    </row>
    <row r="28" spans="1:10" ht="84" x14ac:dyDescent="0.15">
      <c r="A28" s="11"/>
      <c r="B28" s="13" t="s">
        <v>62</v>
      </c>
      <c r="C28" s="10" t="s">
        <v>34</v>
      </c>
      <c r="D28" s="10" t="s">
        <v>69</v>
      </c>
      <c r="E28" s="16"/>
      <c r="F28" s="17"/>
      <c r="G28" s="18" t="str" cm="1">
        <f t="array" ref="G28">_xlfn.XLOOKUP(E28,{"◎","〇","△","×"},{5,4,2,0},"")</f>
        <v/>
      </c>
      <c r="I28" s="5"/>
      <c r="J28" s="5"/>
    </row>
    <row r="29" spans="1:10" ht="36" x14ac:dyDescent="0.15">
      <c r="A29" s="11"/>
      <c r="B29" s="11"/>
      <c r="C29" s="10" t="s">
        <v>63</v>
      </c>
      <c r="D29" s="10" t="s">
        <v>70</v>
      </c>
      <c r="E29" s="16"/>
      <c r="F29" s="17"/>
      <c r="G29" s="18" t="str" cm="1">
        <f t="array" ref="G29">_xlfn.XLOOKUP(E29,{"◎","〇","△","×"},{5,4,2,0},"")</f>
        <v/>
      </c>
      <c r="I29" s="5"/>
      <c r="J29" s="5"/>
    </row>
    <row r="30" spans="1:10" ht="48" x14ac:dyDescent="0.15">
      <c r="A30" s="11"/>
      <c r="B30" s="11"/>
      <c r="C30" s="10" t="s">
        <v>64</v>
      </c>
      <c r="D30" s="10" t="s">
        <v>58</v>
      </c>
      <c r="E30" s="16"/>
      <c r="F30" s="17"/>
      <c r="G30" s="18" t="str" cm="1">
        <f t="array" ref="G30">_xlfn.XLOOKUP(E30,{"◎","〇","△","×"},{5,4,2,0},"")</f>
        <v/>
      </c>
      <c r="I30" s="5"/>
      <c r="J30" s="5"/>
    </row>
    <row r="31" spans="1:10" ht="18.75" x14ac:dyDescent="0.15">
      <c r="G31" s="19">
        <f>SUM(G4:G30)</f>
        <v>0</v>
      </c>
    </row>
  </sheetData>
  <sheetProtection sheet="1" objects="1" scenarios="1"/>
  <protectedRanges>
    <protectedRange sqref="E4:F30" name="範囲1"/>
  </protectedRanges>
  <mergeCells count="6">
    <mergeCell ref="G2:G3"/>
    <mergeCell ref="A1:D1"/>
    <mergeCell ref="F2:F3"/>
    <mergeCell ref="A2:C2"/>
    <mergeCell ref="D2:D3"/>
    <mergeCell ref="E2:E3"/>
  </mergeCells>
  <phoneticPr fontId="24"/>
  <dataValidations count="1">
    <dataValidation type="list" allowBlank="1" showInputMessage="1" showErrorMessage="1" sqref="E4:E30" xr:uid="{6DFE88A0-6718-4353-A1BD-0CFDA40BA45D}">
      <formula1>"◎,〇,△,×"</formula1>
    </dataValidation>
  </dataValidations>
  <printOptions horizontalCentered="1"/>
  <pageMargins left="0.18" right="0.18" top="0.18" bottom="0.18" header="0.18" footer="0.18"/>
  <pageSetup paperSize="9" scale="81" fitToHeight="0" orientation="landscape" r:id="rId1"/>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運用保守</vt:lpstr>
      <vt:lpstr>運用保守!Print_Area</vt:lpstr>
      <vt:lpstr>運用保守!Print_Titles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2026-08-03T08:11:54Z</dcterms:created>
  <dcterms:modified xsi:type="dcterms:W3CDTF">2026-08-24T08:45:11Z</dcterms:modified>
  <cp:category/>
  <cp:contentStatus/>
</cp:coreProperties>
</file>